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f4/"/>
    </mc:Choice>
  </mc:AlternateContent>
  <bookViews>
    <workbookView xWindow="0" yWindow="0" windowWidth="28800" windowHeight="12300" tabRatio="925"/>
  </bookViews>
  <sheets>
    <sheet name="Student template" sheetId="26" r:id="rId1"/>
    <sheet name="Completed template" sheetId="24" r:id="rId2"/>
  </sheets>
  <definedNames>
    <definedName name="Balance_Opt1">OFFSET(#REF!,,,#REF!+1)</definedName>
    <definedName name="Balance_Opt2">OFFSET(#REF!,,,#REF!+1)</definedName>
    <definedName name="Balance_SI">OFFSET(#REF!,,,#REF!+1)</definedName>
    <definedName name="Date_Adjustment">#REF!</definedName>
    <definedName name="Frequency">#REF!</definedName>
    <definedName name="Year_Opt1">OFFSET(#REF!,,,#REF!+1)</definedName>
    <definedName name="Year_Opt2">OFFSET(#REF!,,,#REF!+1)</definedName>
    <definedName name="Year_SI">OFFSET(#REF!,,,#REF!+1)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4" l="1"/>
  <c r="H14" i="24" s="1"/>
  <c r="G4" i="26"/>
  <c r="G8" i="26" s="1"/>
  <c r="F9" i="26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B8" i="26"/>
  <c r="G5" i="26"/>
  <c r="H10" i="24"/>
  <c r="H11" i="24"/>
  <c r="H12" i="24"/>
  <c r="H13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9" i="24"/>
  <c r="H8" i="24"/>
  <c r="G5" i="24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G8" i="24"/>
  <c r="I8" i="24" s="1"/>
  <c r="G9" i="24" s="1"/>
  <c r="B8" i="24"/>
  <c r="C8" i="24" s="1"/>
  <c r="D8" i="24" s="1"/>
  <c r="B9" i="24" s="1"/>
  <c r="I9" i="24" l="1"/>
  <c r="G10" i="24" s="1"/>
  <c r="I10" i="24" s="1"/>
  <c r="G11" i="24" s="1"/>
  <c r="I11" i="24" s="1"/>
  <c r="G12" i="24" s="1"/>
  <c r="I12" i="24" s="1"/>
  <c r="G13" i="24" s="1"/>
  <c r="I13" i="24" s="1"/>
  <c r="G14" i="24" s="1"/>
  <c r="I14" i="24" s="1"/>
  <c r="G15" i="24" s="1"/>
  <c r="I15" i="24" s="1"/>
  <c r="G16" i="24" s="1"/>
  <c r="I16" i="24" s="1"/>
  <c r="G17" i="24" s="1"/>
  <c r="I17" i="24" s="1"/>
  <c r="G18" i="24" s="1"/>
  <c r="I18" i="24" s="1"/>
  <c r="G19" i="24" s="1"/>
  <c r="I19" i="24" s="1"/>
  <c r="G20" i="24" s="1"/>
  <c r="I20" i="24" s="1"/>
  <c r="G21" i="24" s="1"/>
  <c r="I21" i="24" s="1"/>
  <c r="G22" i="24" s="1"/>
  <c r="I22" i="24" s="1"/>
  <c r="G23" i="24" s="1"/>
  <c r="I23" i="24" s="1"/>
  <c r="G24" i="24" s="1"/>
  <c r="I24" i="24" s="1"/>
  <c r="G25" i="24" s="1"/>
  <c r="I25" i="24" s="1"/>
  <c r="G26" i="24" s="1"/>
  <c r="I26" i="24" s="1"/>
  <c r="G27" i="24" s="1"/>
  <c r="I27" i="24" s="1"/>
  <c r="C9" i="24"/>
  <c r="D9" i="24" s="1"/>
  <c r="B10" i="24" s="1"/>
  <c r="C10" i="24" l="1"/>
  <c r="D10" i="24" s="1"/>
  <c r="B11" i="24" s="1"/>
  <c r="C11" i="24" l="1"/>
  <c r="D11" i="24" s="1"/>
  <c r="B12" i="24" s="1"/>
  <c r="C12" i="24" s="1"/>
  <c r="D12" i="24" s="1"/>
  <c r="B13" i="24" l="1"/>
  <c r="C13" i="24" l="1"/>
  <c r="D13" i="24" s="1"/>
  <c r="B14" i="24" s="1"/>
  <c r="C14" i="24" l="1"/>
  <c r="D14" i="24" l="1"/>
  <c r="B15" i="24" s="1"/>
  <c r="C15" i="24" l="1"/>
  <c r="D15" i="24" s="1"/>
  <c r="B16" i="24" s="1"/>
  <c r="C16" i="24" l="1"/>
  <c r="D16" i="24" l="1"/>
  <c r="B17" i="24" s="1"/>
  <c r="C17" i="24" l="1"/>
  <c r="D17" i="24" s="1"/>
  <c r="B18" i="24" l="1"/>
  <c r="C18" i="24" l="1"/>
  <c r="D18" i="24" l="1"/>
  <c r="B19" i="24" s="1"/>
  <c r="C19" i="24" l="1"/>
  <c r="D19" i="24" l="1"/>
  <c r="B20" i="24" s="1"/>
  <c r="C20" i="24" l="1"/>
  <c r="D20" i="24" s="1"/>
  <c r="B21" i="24" l="1"/>
  <c r="C21" i="24" l="1"/>
  <c r="D21" i="24" s="1"/>
  <c r="B22" i="24" s="1"/>
  <c r="C22" i="24" l="1"/>
  <c r="D22" i="24" l="1"/>
  <c r="B23" i="24" s="1"/>
  <c r="C23" i="24" l="1"/>
  <c r="D23" i="24" l="1"/>
  <c r="B24" i="24" s="1"/>
  <c r="C24" i="24" l="1"/>
  <c r="D24" i="24" l="1"/>
  <c r="B25" i="24" s="1"/>
  <c r="C25" i="24" l="1"/>
  <c r="D25" i="24" s="1"/>
  <c r="B26" i="24" s="1"/>
  <c r="C26" i="24" l="1"/>
  <c r="D26" i="24" l="1"/>
  <c r="B27" i="24" s="1"/>
  <c r="C27" i="24" l="1"/>
  <c r="D27" i="24" s="1"/>
  <c r="B28" i="24" l="1"/>
  <c r="C28" i="24" l="1"/>
  <c r="D28" i="24" l="1"/>
  <c r="B29" i="24" s="1"/>
  <c r="C29" i="24" l="1"/>
  <c r="D29" i="24" l="1"/>
  <c r="B30" i="24" s="1"/>
  <c r="C30" i="24" l="1"/>
  <c r="D30" i="24" s="1"/>
  <c r="B31" i="24" s="1"/>
  <c r="C31" i="24" l="1"/>
  <c r="D31" i="24" s="1"/>
  <c r="B32" i="24" l="1"/>
  <c r="C32" i="24" l="1"/>
  <c r="D32" i="24" l="1"/>
  <c r="B33" i="24" s="1"/>
  <c r="C33" i="24" l="1"/>
  <c r="D33" i="24" l="1"/>
  <c r="B34" i="24" s="1"/>
  <c r="C34" i="24" l="1"/>
  <c r="D34" i="24" s="1"/>
  <c r="B35" i="24" s="1"/>
  <c r="C35" i="24" l="1"/>
  <c r="D35" i="24" l="1"/>
  <c r="B36" i="24" s="1"/>
  <c r="C36" i="24" l="1"/>
  <c r="D36" i="24" l="1"/>
  <c r="B37" i="24" s="1"/>
  <c r="C37" i="24" l="1"/>
  <c r="D37" i="24" s="1"/>
</calcChain>
</file>

<file path=xl/sharedStrings.xml><?xml version="1.0" encoding="utf-8"?>
<sst xmlns="http://schemas.openxmlformats.org/spreadsheetml/2006/main" count="28" uniqueCount="9">
  <si>
    <t>Year</t>
  </si>
  <si>
    <t>Declining balance method</t>
  </si>
  <si>
    <t>Straight line method</t>
  </si>
  <si>
    <t>Depreciation rate (%)</t>
  </si>
  <si>
    <t>Present Value</t>
  </si>
  <si>
    <t>Present value ($)</t>
  </si>
  <si>
    <t>Depreciation (S)</t>
  </si>
  <si>
    <t>Future (salvage) value (S)</t>
  </si>
  <si>
    <t>Number of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</si>
</sst>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3" borderId="4" xfId="0" applyFill="1" applyBorder="1"/>
    <xf numFmtId="0" fontId="2" fillId="4" borderId="0" xfId="0" applyFont="1" applyFill="1" applyAlignment="1">
      <alignment horizontal="left"/>
    </xf>
    <xf numFmtId="164" fontId="0" fillId="2" borderId="1" xfId="2" applyNumberFormat="1" applyFont="1" applyFill="1" applyBorder="1" applyProtection="1">
      <protection locked="0"/>
    </xf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2" borderId="1" xfId="2" applyNumberFormat="1" applyFont="1" applyFill="1" applyBorder="1"/>
    <xf numFmtId="164" fontId="0" fillId="0" borderId="1" xfId="2" applyNumberFormat="1" applyFont="1" applyBorder="1"/>
    <xf numFmtId="43" fontId="0" fillId="2" borderId="1" xfId="2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Methods of depreciation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'Student template'!$A$2</c:f>
              <c:strCache>
                <c:ptCount val="1"/>
                <c:pt idx="0">
                  <c:v>Declining balance method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'Student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'Student template'!$D$8:$D$37</c:f>
              <c:numCache>
                <c:formatCode>_(* #,##0.00_);_(* \(#,##0.00\);_(* "-"??_);_(@_)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A-40CC-8A71-AD162EBEBDB2}"/>
            </c:ext>
          </c:extLst>
        </c:ser>
        <c:ser>
          <c:idx val="0"/>
          <c:order val="1"/>
          <c:tx>
            <c:strRef>
              <c:f>'Student template'!$F$2</c:f>
              <c:strCache>
                <c:ptCount val="1"/>
                <c:pt idx="0">
                  <c:v>Straight line method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'Student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'Student template'!$I$8:$I$37</c:f>
              <c:numCache>
                <c:formatCode>_(* #,##0.00_);_(* \(#,##0.00\);_(* "-"??_);_(@_)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A-40CC-8A71-AD162EBEB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Methods</a:t>
            </a:r>
            <a:r>
              <a:rPr lang="en-AU" baseline="0"/>
              <a:t> of depreciation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'Completed template'!$A$2</c:f>
              <c:strCache>
                <c:ptCount val="1"/>
                <c:pt idx="0">
                  <c:v>Declining balance method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'Completed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'Completed template'!$D$8:$D$37</c:f>
              <c:numCache>
                <c:formatCode>_(* #,##0.00_);_(* \(#,##0.00\);_(* "-"??_);_(@_)</c:formatCode>
                <c:ptCount val="30"/>
                <c:pt idx="0">
                  <c:v>47500</c:v>
                </c:pt>
                <c:pt idx="1">
                  <c:v>45125</c:v>
                </c:pt>
                <c:pt idx="2">
                  <c:v>42868.75</c:v>
                </c:pt>
                <c:pt idx="3">
                  <c:v>40725.3125</c:v>
                </c:pt>
                <c:pt idx="4">
                  <c:v>38689.046875</c:v>
                </c:pt>
                <c:pt idx="5">
                  <c:v>36754.594531249997</c:v>
                </c:pt>
                <c:pt idx="6">
                  <c:v>34916.864804687495</c:v>
                </c:pt>
                <c:pt idx="7">
                  <c:v>33171.02156445312</c:v>
                </c:pt>
                <c:pt idx="8">
                  <c:v>31512.470486230464</c:v>
                </c:pt>
                <c:pt idx="9">
                  <c:v>29936.846961918942</c:v>
                </c:pt>
                <c:pt idx="10">
                  <c:v>28440.004613822995</c:v>
                </c:pt>
                <c:pt idx="11">
                  <c:v>27018.004383131847</c:v>
                </c:pt>
                <c:pt idx="12">
                  <c:v>25667.104163975255</c:v>
                </c:pt>
                <c:pt idx="13">
                  <c:v>24383.748955776493</c:v>
                </c:pt>
                <c:pt idx="14">
                  <c:v>23164.56150798767</c:v>
                </c:pt>
                <c:pt idx="15">
                  <c:v>22006.333432588286</c:v>
                </c:pt>
                <c:pt idx="16">
                  <c:v>20906.016760958872</c:v>
                </c:pt>
                <c:pt idx="17">
                  <c:v>19860.715922910927</c:v>
                </c:pt>
                <c:pt idx="18">
                  <c:v>18867.680126765383</c:v>
                </c:pt>
                <c:pt idx="19">
                  <c:v>17924.296120427112</c:v>
                </c:pt>
                <c:pt idx="20">
                  <c:v>17028.081314405757</c:v>
                </c:pt>
                <c:pt idx="21">
                  <c:v>16176.67724868547</c:v>
                </c:pt>
                <c:pt idx="22">
                  <c:v>15367.843386251196</c:v>
                </c:pt>
                <c:pt idx="23">
                  <c:v>14599.451216938636</c:v>
                </c:pt>
                <c:pt idx="24">
                  <c:v>13869.478656091704</c:v>
                </c:pt>
                <c:pt idx="25">
                  <c:v>13176.004723287118</c:v>
                </c:pt>
                <c:pt idx="26">
                  <c:v>12517.204487122763</c:v>
                </c:pt>
                <c:pt idx="27">
                  <c:v>11891.344262766625</c:v>
                </c:pt>
                <c:pt idx="28">
                  <c:v>11296.777049628294</c:v>
                </c:pt>
                <c:pt idx="29">
                  <c:v>10731.938197146879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A-48ED-A46D-E3039C829093}"/>
            </c:ext>
          </c:extLst>
        </c:ser>
        <c:ser>
          <c:idx val="0"/>
          <c:order val="1"/>
          <c:tx>
            <c:strRef>
              <c:f>'Completed template'!$F$2</c:f>
              <c:strCache>
                <c:ptCount val="1"/>
                <c:pt idx="0">
                  <c:v>Straight line method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'Completed template'!$A$8:$A$37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'Completed template'!$I$8:$I$37</c:f>
              <c:numCache>
                <c:formatCode>_(* #,##0.00_);_(* \(#,##0.00\);_(* "-"??_);_(@_)</c:formatCode>
                <c:ptCount val="30"/>
                <c:pt idx="0">
                  <c:v>47500</c:v>
                </c:pt>
                <c:pt idx="1">
                  <c:v>45000</c:v>
                </c:pt>
                <c:pt idx="2">
                  <c:v>42500</c:v>
                </c:pt>
                <c:pt idx="3">
                  <c:v>40000</c:v>
                </c:pt>
                <c:pt idx="4">
                  <c:v>37500</c:v>
                </c:pt>
                <c:pt idx="5">
                  <c:v>35000</c:v>
                </c:pt>
                <c:pt idx="6">
                  <c:v>32500</c:v>
                </c:pt>
                <c:pt idx="7">
                  <c:v>30000</c:v>
                </c:pt>
                <c:pt idx="8">
                  <c:v>27500</c:v>
                </c:pt>
                <c:pt idx="9">
                  <c:v>25000</c:v>
                </c:pt>
                <c:pt idx="10">
                  <c:v>22500</c:v>
                </c:pt>
                <c:pt idx="11">
                  <c:v>20000</c:v>
                </c:pt>
                <c:pt idx="12">
                  <c:v>17500</c:v>
                </c:pt>
                <c:pt idx="13">
                  <c:v>15000</c:v>
                </c:pt>
                <c:pt idx="14">
                  <c:v>12500</c:v>
                </c:pt>
                <c:pt idx="15">
                  <c:v>10000</c:v>
                </c:pt>
                <c:pt idx="16">
                  <c:v>7500</c:v>
                </c:pt>
                <c:pt idx="17">
                  <c:v>5000</c:v>
                </c:pt>
                <c:pt idx="18">
                  <c:v>2500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A-48ED-A46D-E3039C82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393527</xdr:colOff>
      <xdr:row>1</xdr:row>
      <xdr:rowOff>129884</xdr:rowOff>
    </xdr:from>
    <xdr:to>
      <xdr:col>21</xdr:col>
      <xdr:colOff>272702</xdr:colOff>
      <xdr:row>28</xdr:row>
      <xdr:rowOff>5384</xdr:rowOff>
    </xdr:to>
    <xdr:graphicFrame macro="">
      <xdr:nvGraphicFramePr>
        <xdr:cNvPr id="2" name="Chart 1" descr="Chart comparing declining balance method and straight line method of depreciation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358889</xdr:colOff>
      <xdr:row>1</xdr:row>
      <xdr:rowOff>51954</xdr:rowOff>
    </xdr:from>
    <xdr:to>
      <xdr:col>21</xdr:col>
      <xdr:colOff>238064</xdr:colOff>
      <xdr:row>27</xdr:row>
      <xdr:rowOff>117954</xdr:rowOff>
    </xdr:to>
    <xdr:graphicFrame macro="">
      <xdr:nvGraphicFramePr>
        <xdr:cNvPr id="2" name="Chart 1" descr="Completed chart comparing declining balance method and straight line method of depreciation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2" zoomScaleNormal="100" workbookViewId="0">
      <selection activeCell="B5" sqref="B5"/>
    </sheetView>
  </sheetViews>
  <sheetFormatPr defaultColWidth="9" defaultRowHeight="15" x14ac:dyDescent="0.25"/>
  <cols>
    <col min="1" max="1" width="19.7109375" style="2" customWidth="1"/>
    <col min="2" max="4" width="13" style="3" customWidth="1"/>
    <col min="5" max="5" width="6.28515625" style="7" customWidth="1"/>
    <col min="6" max="6" width="18.28515625" style="2" bestFit="1" customWidth="1"/>
    <col min="7" max="9" width="13" style="3" customWidth="1"/>
    <col min="10" max="10" width="6.28515625" style="7" customWidth="1"/>
    <col min="11" max="16384" width="9" style="3"/>
  </cols>
  <sheetData>
    <row r="2" spans="1:9" x14ac:dyDescent="0.25">
      <c r="A2" s="8" t="s">
        <v>1</v>
      </c>
      <c r="F2" s="8" t="s">
        <v>2</v>
      </c>
    </row>
    <row r="4" spans="1:9" x14ac:dyDescent="0.25">
      <c r="A4" s="1" t="s">
        <v>4</v>
      </c>
      <c r="B4" s="12"/>
      <c r="F4" s="1" t="s">
        <v>4</v>
      </c>
      <c r="G4" s="16">
        <f>B4</f>
        <v>0</v>
      </c>
    </row>
    <row r="5" spans="1:9" x14ac:dyDescent="0.25">
      <c r="A5" s="5" t="s">
        <v>3</v>
      </c>
      <c r="B5" s="13"/>
      <c r="F5" s="5" t="s">
        <v>8</v>
      </c>
      <c r="G5" s="9" t="e">
        <f>100%/B5</f>
        <v>#DIV/0!</v>
      </c>
    </row>
    <row r="6" spans="1:9" x14ac:dyDescent="0.25">
      <c r="A6" s="3"/>
      <c r="F6" s="3"/>
    </row>
    <row r="7" spans="1:9" ht="45" x14ac:dyDescent="0.25">
      <c r="A7" s="17" t="s">
        <v>0</v>
      </c>
      <c r="B7" s="18" t="s">
        <v>5</v>
      </c>
      <c r="C7" s="18" t="s">
        <v>6</v>
      </c>
      <c r="D7" s="19" t="s">
        <v>7</v>
      </c>
      <c r="F7" s="20" t="s">
        <v>0</v>
      </c>
      <c r="G7" s="18" t="s">
        <v>5</v>
      </c>
      <c r="H7" s="18" t="s">
        <v>6</v>
      </c>
      <c r="I7" s="19" t="s">
        <v>7</v>
      </c>
    </row>
    <row r="8" spans="1:9" x14ac:dyDescent="0.25">
      <c r="A8" s="4">
        <v>1</v>
      </c>
      <c r="B8" s="14">
        <f>B4</f>
        <v>0</v>
      </c>
      <c r="C8" s="10"/>
      <c r="D8" s="11"/>
      <c r="F8" s="6">
        <v>1</v>
      </c>
      <c r="G8" s="14">
        <f>G4</f>
        <v>0</v>
      </c>
      <c r="H8" s="15"/>
      <c r="I8" s="10"/>
    </row>
    <row r="9" spans="1:9" x14ac:dyDescent="0.25">
      <c r="A9" s="4">
        <f>A8+1</f>
        <v>2</v>
      </c>
      <c r="B9" s="10"/>
      <c r="C9" s="10"/>
      <c r="D9" s="11"/>
      <c r="F9" s="6">
        <f>F8+1</f>
        <v>2</v>
      </c>
      <c r="G9" s="10"/>
      <c r="H9" s="15"/>
      <c r="I9" s="10"/>
    </row>
    <row r="10" spans="1:9" x14ac:dyDescent="0.25">
      <c r="A10" s="4">
        <f t="shared" ref="A10:A37" si="0">A9+1</f>
        <v>3</v>
      </c>
      <c r="B10" s="10"/>
      <c r="C10" s="10"/>
      <c r="D10" s="11"/>
      <c r="F10" s="6">
        <f t="shared" ref="F10:F37" si="1">F9+1</f>
        <v>3</v>
      </c>
      <c r="G10" s="10"/>
      <c r="H10" s="15"/>
      <c r="I10" s="10"/>
    </row>
    <row r="11" spans="1:9" x14ac:dyDescent="0.25">
      <c r="A11" s="4">
        <f t="shared" si="0"/>
        <v>4</v>
      </c>
      <c r="B11" s="10"/>
      <c r="C11" s="10"/>
      <c r="D11" s="11"/>
      <c r="F11" s="6">
        <f t="shared" si="1"/>
        <v>4</v>
      </c>
      <c r="G11" s="10"/>
      <c r="H11" s="15"/>
      <c r="I11" s="10"/>
    </row>
    <row r="12" spans="1:9" x14ac:dyDescent="0.25">
      <c r="A12" s="4">
        <f t="shared" si="0"/>
        <v>5</v>
      </c>
      <c r="B12" s="10"/>
      <c r="C12" s="10"/>
      <c r="D12" s="11"/>
      <c r="F12" s="6">
        <f t="shared" si="1"/>
        <v>5</v>
      </c>
      <c r="G12" s="10"/>
      <c r="H12" s="15"/>
      <c r="I12" s="10"/>
    </row>
    <row r="13" spans="1:9" x14ac:dyDescent="0.25">
      <c r="A13" s="4">
        <f t="shared" si="0"/>
        <v>6</v>
      </c>
      <c r="B13" s="10"/>
      <c r="C13" s="10"/>
      <c r="D13" s="11"/>
      <c r="F13" s="6">
        <f t="shared" si="1"/>
        <v>6</v>
      </c>
      <c r="G13" s="10"/>
      <c r="H13" s="15"/>
      <c r="I13" s="10"/>
    </row>
    <row r="14" spans="1:9" x14ac:dyDescent="0.25">
      <c r="A14" s="4">
        <f t="shared" si="0"/>
        <v>7</v>
      </c>
      <c r="B14" s="10"/>
      <c r="C14" s="10"/>
      <c r="D14" s="11"/>
      <c r="F14" s="6">
        <f t="shared" si="1"/>
        <v>7</v>
      </c>
      <c r="G14" s="10"/>
      <c r="H14" s="15"/>
      <c r="I14" s="10"/>
    </row>
    <row r="15" spans="1:9" x14ac:dyDescent="0.25">
      <c r="A15" s="4">
        <f t="shared" si="0"/>
        <v>8</v>
      </c>
      <c r="B15" s="10"/>
      <c r="C15" s="10"/>
      <c r="D15" s="11"/>
      <c r="F15" s="6">
        <f t="shared" si="1"/>
        <v>8</v>
      </c>
      <c r="G15" s="10"/>
      <c r="H15" s="15"/>
      <c r="I15" s="10"/>
    </row>
    <row r="16" spans="1:9" x14ac:dyDescent="0.25">
      <c r="A16" s="4">
        <f t="shared" si="0"/>
        <v>9</v>
      </c>
      <c r="B16" s="10"/>
      <c r="C16" s="10"/>
      <c r="D16" s="11"/>
      <c r="F16" s="6">
        <f t="shared" si="1"/>
        <v>9</v>
      </c>
      <c r="G16" s="10"/>
      <c r="H16" s="15"/>
      <c r="I16" s="10"/>
    </row>
    <row r="17" spans="1:9" x14ac:dyDescent="0.25">
      <c r="A17" s="4">
        <f t="shared" si="0"/>
        <v>10</v>
      </c>
      <c r="B17" s="10"/>
      <c r="C17" s="10"/>
      <c r="D17" s="11"/>
      <c r="F17" s="6">
        <f t="shared" si="1"/>
        <v>10</v>
      </c>
      <c r="G17" s="10"/>
      <c r="H17" s="15"/>
      <c r="I17" s="10"/>
    </row>
    <row r="18" spans="1:9" x14ac:dyDescent="0.25">
      <c r="A18" s="4">
        <f t="shared" si="0"/>
        <v>11</v>
      </c>
      <c r="B18" s="10"/>
      <c r="C18" s="10"/>
      <c r="D18" s="11"/>
      <c r="F18" s="6">
        <f t="shared" si="1"/>
        <v>11</v>
      </c>
      <c r="G18" s="10"/>
      <c r="H18" s="15"/>
      <c r="I18" s="10"/>
    </row>
    <row r="19" spans="1:9" x14ac:dyDescent="0.25">
      <c r="A19" s="4">
        <f t="shared" si="0"/>
        <v>12</v>
      </c>
      <c r="B19" s="10"/>
      <c r="C19" s="10"/>
      <c r="D19" s="11"/>
      <c r="F19" s="6">
        <f t="shared" si="1"/>
        <v>12</v>
      </c>
      <c r="G19" s="10"/>
      <c r="H19" s="15"/>
      <c r="I19" s="10"/>
    </row>
    <row r="20" spans="1:9" x14ac:dyDescent="0.25">
      <c r="A20" s="4">
        <f t="shared" si="0"/>
        <v>13</v>
      </c>
      <c r="B20" s="10"/>
      <c r="C20" s="10"/>
      <c r="D20" s="11"/>
      <c r="F20" s="6">
        <f t="shared" si="1"/>
        <v>13</v>
      </c>
      <c r="G20" s="10"/>
      <c r="H20" s="15"/>
      <c r="I20" s="10"/>
    </row>
    <row r="21" spans="1:9" x14ac:dyDescent="0.25">
      <c r="A21" s="4">
        <f t="shared" si="0"/>
        <v>14</v>
      </c>
      <c r="B21" s="10"/>
      <c r="C21" s="10"/>
      <c r="D21" s="11"/>
      <c r="F21" s="6">
        <f t="shared" si="1"/>
        <v>14</v>
      </c>
      <c r="G21" s="10"/>
      <c r="H21" s="15"/>
      <c r="I21" s="10"/>
    </row>
    <row r="22" spans="1:9" x14ac:dyDescent="0.25">
      <c r="A22" s="4">
        <f t="shared" si="0"/>
        <v>15</v>
      </c>
      <c r="B22" s="10"/>
      <c r="C22" s="10"/>
      <c r="D22" s="11"/>
      <c r="F22" s="6">
        <f t="shared" si="1"/>
        <v>15</v>
      </c>
      <c r="G22" s="10"/>
      <c r="H22" s="15"/>
      <c r="I22" s="10"/>
    </row>
    <row r="23" spans="1:9" x14ac:dyDescent="0.25">
      <c r="A23" s="4">
        <f t="shared" si="0"/>
        <v>16</v>
      </c>
      <c r="B23" s="10"/>
      <c r="C23" s="10"/>
      <c r="D23" s="11"/>
      <c r="F23" s="6">
        <f t="shared" si="1"/>
        <v>16</v>
      </c>
      <c r="G23" s="10"/>
      <c r="H23" s="15"/>
      <c r="I23" s="10"/>
    </row>
    <row r="24" spans="1:9" x14ac:dyDescent="0.25">
      <c r="A24" s="4">
        <f t="shared" si="0"/>
        <v>17</v>
      </c>
      <c r="B24" s="10"/>
      <c r="C24" s="10"/>
      <c r="D24" s="11"/>
      <c r="F24" s="6">
        <f t="shared" si="1"/>
        <v>17</v>
      </c>
      <c r="G24" s="10"/>
      <c r="H24" s="15"/>
      <c r="I24" s="10"/>
    </row>
    <row r="25" spans="1:9" x14ac:dyDescent="0.25">
      <c r="A25" s="4">
        <f t="shared" si="0"/>
        <v>18</v>
      </c>
      <c r="B25" s="10"/>
      <c r="C25" s="10"/>
      <c r="D25" s="11"/>
      <c r="F25" s="6">
        <f t="shared" si="1"/>
        <v>18</v>
      </c>
      <c r="G25" s="10"/>
      <c r="H25" s="15"/>
      <c r="I25" s="10"/>
    </row>
    <row r="26" spans="1:9" x14ac:dyDescent="0.25">
      <c r="A26" s="4">
        <f t="shared" si="0"/>
        <v>19</v>
      </c>
      <c r="B26" s="10"/>
      <c r="C26" s="10"/>
      <c r="D26" s="11"/>
      <c r="F26" s="6">
        <f t="shared" si="1"/>
        <v>19</v>
      </c>
      <c r="G26" s="10"/>
      <c r="H26" s="15"/>
      <c r="I26" s="10"/>
    </row>
    <row r="27" spans="1:9" x14ac:dyDescent="0.25">
      <c r="A27" s="4">
        <f t="shared" si="0"/>
        <v>20</v>
      </c>
      <c r="B27" s="10"/>
      <c r="C27" s="10"/>
      <c r="D27" s="11"/>
      <c r="F27" s="6">
        <f t="shared" si="1"/>
        <v>20</v>
      </c>
      <c r="G27" s="10"/>
      <c r="H27" s="15"/>
      <c r="I27" s="10"/>
    </row>
    <row r="28" spans="1:9" x14ac:dyDescent="0.25">
      <c r="A28" s="4">
        <f t="shared" si="0"/>
        <v>21</v>
      </c>
      <c r="B28" s="10"/>
      <c r="C28" s="10"/>
      <c r="D28" s="11"/>
      <c r="F28" s="6">
        <f t="shared" si="1"/>
        <v>21</v>
      </c>
      <c r="G28" s="10"/>
      <c r="H28" s="15"/>
      <c r="I28" s="10"/>
    </row>
    <row r="29" spans="1:9" x14ac:dyDescent="0.25">
      <c r="A29" s="4">
        <f t="shared" si="0"/>
        <v>22</v>
      </c>
      <c r="B29" s="10"/>
      <c r="C29" s="10"/>
      <c r="D29" s="11"/>
      <c r="F29" s="6">
        <f t="shared" si="1"/>
        <v>22</v>
      </c>
      <c r="G29" s="10"/>
      <c r="H29" s="15"/>
      <c r="I29" s="10"/>
    </row>
    <row r="30" spans="1:9" x14ac:dyDescent="0.25">
      <c r="A30" s="4">
        <f t="shared" si="0"/>
        <v>23</v>
      </c>
      <c r="B30" s="10"/>
      <c r="C30" s="10"/>
      <c r="D30" s="11"/>
      <c r="F30" s="6">
        <f t="shared" si="1"/>
        <v>23</v>
      </c>
      <c r="G30" s="10"/>
      <c r="H30" s="15"/>
      <c r="I30" s="10"/>
    </row>
    <row r="31" spans="1:9" x14ac:dyDescent="0.25">
      <c r="A31" s="4">
        <f t="shared" si="0"/>
        <v>24</v>
      </c>
      <c r="B31" s="10"/>
      <c r="C31" s="10"/>
      <c r="D31" s="11"/>
      <c r="F31" s="6">
        <f t="shared" si="1"/>
        <v>24</v>
      </c>
      <c r="G31" s="10"/>
      <c r="H31" s="15"/>
      <c r="I31" s="10"/>
    </row>
    <row r="32" spans="1:9" x14ac:dyDescent="0.25">
      <c r="A32" s="4">
        <f t="shared" si="0"/>
        <v>25</v>
      </c>
      <c r="B32" s="10"/>
      <c r="C32" s="10"/>
      <c r="D32" s="11"/>
      <c r="F32" s="6">
        <f t="shared" si="1"/>
        <v>25</v>
      </c>
      <c r="G32" s="10"/>
      <c r="H32" s="15"/>
      <c r="I32" s="10"/>
    </row>
    <row r="33" spans="1:9" x14ac:dyDescent="0.25">
      <c r="A33" s="4">
        <f t="shared" si="0"/>
        <v>26</v>
      </c>
      <c r="B33" s="10"/>
      <c r="C33" s="10"/>
      <c r="D33" s="11"/>
      <c r="F33" s="6">
        <f t="shared" si="1"/>
        <v>26</v>
      </c>
      <c r="G33" s="10"/>
      <c r="H33" s="15"/>
      <c r="I33" s="10"/>
    </row>
    <row r="34" spans="1:9" x14ac:dyDescent="0.25">
      <c r="A34" s="4">
        <f t="shared" si="0"/>
        <v>27</v>
      </c>
      <c r="B34" s="10"/>
      <c r="C34" s="10"/>
      <c r="D34" s="11"/>
      <c r="F34" s="6">
        <f t="shared" si="1"/>
        <v>27</v>
      </c>
      <c r="G34" s="10"/>
      <c r="H34" s="15"/>
      <c r="I34" s="10"/>
    </row>
    <row r="35" spans="1:9" x14ac:dyDescent="0.25">
      <c r="A35" s="4">
        <f t="shared" si="0"/>
        <v>28</v>
      </c>
      <c r="B35" s="10"/>
      <c r="C35" s="10"/>
      <c r="D35" s="11"/>
      <c r="F35" s="6">
        <f t="shared" si="1"/>
        <v>28</v>
      </c>
      <c r="G35" s="10"/>
      <c r="H35" s="15"/>
      <c r="I35" s="10"/>
    </row>
    <row r="36" spans="1:9" x14ac:dyDescent="0.25">
      <c r="A36" s="4">
        <f t="shared" si="0"/>
        <v>29</v>
      </c>
      <c r="B36" s="10"/>
      <c r="C36" s="10"/>
      <c r="D36" s="11"/>
      <c r="F36" s="6">
        <f t="shared" si="1"/>
        <v>29</v>
      </c>
      <c r="G36" s="10"/>
      <c r="H36" s="15"/>
      <c r="I36" s="10"/>
    </row>
    <row r="37" spans="1:9" x14ac:dyDescent="0.25">
      <c r="A37" s="4">
        <f t="shared" si="0"/>
        <v>30</v>
      </c>
      <c r="B37" s="10"/>
      <c r="C37" s="10"/>
      <c r="D37" s="11"/>
      <c r="F37" s="6">
        <f t="shared" si="1"/>
        <v>30</v>
      </c>
      <c r="G37" s="10"/>
      <c r="H37" s="15"/>
      <c r="I37" s="10"/>
    </row>
  </sheetData>
  <dataValidations count="1">
    <dataValidation showInputMessage="1" showErrorMessage="1" sqref="B5 G5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2" zoomScaleNormal="100" workbookViewId="0">
      <selection activeCell="F7" sqref="F7:I7"/>
    </sheetView>
  </sheetViews>
  <sheetFormatPr defaultColWidth="9" defaultRowHeight="15" x14ac:dyDescent="0.25"/>
  <cols>
    <col min="1" max="1" width="19.7109375" style="2" customWidth="1"/>
    <col min="2" max="4" width="13" style="3" customWidth="1"/>
    <col min="5" max="5" width="6.28515625" style="7" customWidth="1"/>
    <col min="6" max="6" width="18.28515625" style="2" bestFit="1" customWidth="1"/>
    <col min="7" max="9" width="13" style="3" customWidth="1"/>
    <col min="10" max="10" width="6.28515625" style="7" customWidth="1"/>
    <col min="11" max="16384" width="9" style="3"/>
  </cols>
  <sheetData>
    <row r="2" spans="1:9" x14ac:dyDescent="0.25">
      <c r="A2" s="8" t="s">
        <v>1</v>
      </c>
      <c r="F2" s="8" t="s">
        <v>2</v>
      </c>
    </row>
    <row r="4" spans="1:9" x14ac:dyDescent="0.25">
      <c r="A4" s="1" t="s">
        <v>4</v>
      </c>
      <c r="B4" s="12">
        <v>50000</v>
      </c>
      <c r="F4" s="1" t="s">
        <v>4</v>
      </c>
      <c r="G4" s="16">
        <f>B4</f>
        <v>50000</v>
      </c>
    </row>
    <row r="5" spans="1:9" x14ac:dyDescent="0.25">
      <c r="A5" s="5" t="s">
        <v>3</v>
      </c>
      <c r="B5" s="13">
        <v>0.05</v>
      </c>
      <c r="F5" s="5" t="s">
        <v>8</v>
      </c>
      <c r="G5" s="9">
        <f>100%/B5</f>
        <v>20</v>
      </c>
    </row>
    <row r="6" spans="1:9" x14ac:dyDescent="0.25">
      <c r="A6" s="3"/>
      <c r="F6" s="3"/>
    </row>
    <row r="7" spans="1:9" ht="45" x14ac:dyDescent="0.25">
      <c r="A7" s="17" t="s">
        <v>0</v>
      </c>
      <c r="B7" s="18" t="s">
        <v>5</v>
      </c>
      <c r="C7" s="18" t="s">
        <v>6</v>
      </c>
      <c r="D7" s="19" t="s">
        <v>7</v>
      </c>
      <c r="F7" s="20" t="s">
        <v>0</v>
      </c>
      <c r="G7" s="18" t="s">
        <v>5</v>
      </c>
      <c r="H7" s="18" t="s">
        <v>6</v>
      </c>
      <c r="I7" s="19" t="s">
        <v>7</v>
      </c>
    </row>
    <row r="8" spans="1:9" x14ac:dyDescent="0.25">
      <c r="A8" s="4">
        <v>1</v>
      </c>
      <c r="B8" s="14">
        <f>B4</f>
        <v>50000</v>
      </c>
      <c r="C8" s="10">
        <f t="shared" ref="C8:C37" si="0">B8*$B$5</f>
        <v>2500</v>
      </c>
      <c r="D8" s="11">
        <f>B8-C8</f>
        <v>47500</v>
      </c>
      <c r="F8" s="6">
        <v>1</v>
      </c>
      <c r="G8" s="14">
        <f>G4</f>
        <v>50000</v>
      </c>
      <c r="H8" s="15">
        <f>$G$4/$G$5</f>
        <v>2500</v>
      </c>
      <c r="I8" s="10">
        <f>G8-H8</f>
        <v>47500</v>
      </c>
    </row>
    <row r="9" spans="1:9" x14ac:dyDescent="0.25">
      <c r="A9" s="4">
        <f>A8+1</f>
        <v>2</v>
      </c>
      <c r="B9" s="10">
        <f>D8</f>
        <v>47500</v>
      </c>
      <c r="C9" s="10">
        <f t="shared" si="0"/>
        <v>2375</v>
      </c>
      <c r="D9" s="11">
        <f t="shared" ref="D9:D37" si="1">B9-C9</f>
        <v>45125</v>
      </c>
      <c r="F9" s="6">
        <f>F8+1</f>
        <v>2</v>
      </c>
      <c r="G9" s="10">
        <f>I8</f>
        <v>47500</v>
      </c>
      <c r="H9" s="15">
        <f>$G$4/$G$5</f>
        <v>2500</v>
      </c>
      <c r="I9" s="10">
        <f>G9-H9</f>
        <v>45000</v>
      </c>
    </row>
    <row r="10" spans="1:9" x14ac:dyDescent="0.25">
      <c r="A10" s="4">
        <f t="shared" ref="A10:A37" si="2">A9+1</f>
        <v>3</v>
      </c>
      <c r="B10" s="10">
        <f t="shared" ref="B10:B37" si="3">D9</f>
        <v>45125</v>
      </c>
      <c r="C10" s="10">
        <f t="shared" si="0"/>
        <v>2256.25</v>
      </c>
      <c r="D10" s="11">
        <f t="shared" si="1"/>
        <v>42868.75</v>
      </c>
      <c r="F10" s="6">
        <f t="shared" ref="F10:F37" si="4">F9+1</f>
        <v>3</v>
      </c>
      <c r="G10" s="10">
        <f t="shared" ref="G10:G27" si="5">I9</f>
        <v>45000</v>
      </c>
      <c r="H10" s="15">
        <f t="shared" ref="H10:H27" si="6">$G$4/$G$5</f>
        <v>2500</v>
      </c>
      <c r="I10" s="10">
        <f t="shared" ref="I10:I27" si="7">G10-H10</f>
        <v>42500</v>
      </c>
    </row>
    <row r="11" spans="1:9" x14ac:dyDescent="0.25">
      <c r="A11" s="4">
        <f t="shared" si="2"/>
        <v>4</v>
      </c>
      <c r="B11" s="10">
        <f t="shared" si="3"/>
        <v>42868.75</v>
      </c>
      <c r="C11" s="10">
        <f t="shared" si="0"/>
        <v>2143.4375</v>
      </c>
      <c r="D11" s="11">
        <f t="shared" si="1"/>
        <v>40725.3125</v>
      </c>
      <c r="F11" s="6">
        <f t="shared" si="4"/>
        <v>4</v>
      </c>
      <c r="G11" s="10">
        <f t="shared" si="5"/>
        <v>42500</v>
      </c>
      <c r="H11" s="15">
        <f t="shared" si="6"/>
        <v>2500</v>
      </c>
      <c r="I11" s="10">
        <f t="shared" si="7"/>
        <v>40000</v>
      </c>
    </row>
    <row r="12" spans="1:9" x14ac:dyDescent="0.25">
      <c r="A12" s="4">
        <f t="shared" si="2"/>
        <v>5</v>
      </c>
      <c r="B12" s="10">
        <f t="shared" si="3"/>
        <v>40725.3125</v>
      </c>
      <c r="C12" s="10">
        <f t="shared" si="0"/>
        <v>2036.265625</v>
      </c>
      <c r="D12" s="11">
        <f t="shared" si="1"/>
        <v>38689.046875</v>
      </c>
      <c r="F12" s="6">
        <f t="shared" si="4"/>
        <v>5</v>
      </c>
      <c r="G12" s="10">
        <f t="shared" si="5"/>
        <v>40000</v>
      </c>
      <c r="H12" s="15">
        <f t="shared" si="6"/>
        <v>2500</v>
      </c>
      <c r="I12" s="10">
        <f t="shared" si="7"/>
        <v>37500</v>
      </c>
    </row>
    <row r="13" spans="1:9" x14ac:dyDescent="0.25">
      <c r="A13" s="4">
        <f t="shared" si="2"/>
        <v>6</v>
      </c>
      <c r="B13" s="10">
        <f t="shared" si="3"/>
        <v>38689.046875</v>
      </c>
      <c r="C13" s="10">
        <f t="shared" si="0"/>
        <v>1934.4523437500002</v>
      </c>
      <c r="D13" s="11">
        <f t="shared" si="1"/>
        <v>36754.594531249997</v>
      </c>
      <c r="F13" s="6">
        <f t="shared" si="4"/>
        <v>6</v>
      </c>
      <c r="G13" s="10">
        <f t="shared" si="5"/>
        <v>37500</v>
      </c>
      <c r="H13" s="15">
        <f t="shared" si="6"/>
        <v>2500</v>
      </c>
      <c r="I13" s="10">
        <f t="shared" si="7"/>
        <v>35000</v>
      </c>
    </row>
    <row r="14" spans="1:9" x14ac:dyDescent="0.25">
      <c r="A14" s="4">
        <f t="shared" si="2"/>
        <v>7</v>
      </c>
      <c r="B14" s="10">
        <f t="shared" si="3"/>
        <v>36754.594531249997</v>
      </c>
      <c r="C14" s="10">
        <f t="shared" si="0"/>
        <v>1837.7297265625</v>
      </c>
      <c r="D14" s="11">
        <f t="shared" si="1"/>
        <v>34916.864804687495</v>
      </c>
      <c r="F14" s="6">
        <f t="shared" si="4"/>
        <v>7</v>
      </c>
      <c r="G14" s="10">
        <f t="shared" si="5"/>
        <v>35000</v>
      </c>
      <c r="H14" s="15">
        <f t="shared" si="6"/>
        <v>2500</v>
      </c>
      <c r="I14" s="10">
        <f t="shared" si="7"/>
        <v>32500</v>
      </c>
    </row>
    <row r="15" spans="1:9" x14ac:dyDescent="0.25">
      <c r="A15" s="4">
        <f t="shared" si="2"/>
        <v>8</v>
      </c>
      <c r="B15" s="10">
        <f t="shared" si="3"/>
        <v>34916.864804687495</v>
      </c>
      <c r="C15" s="10">
        <f t="shared" si="0"/>
        <v>1745.8432402343749</v>
      </c>
      <c r="D15" s="11">
        <f t="shared" si="1"/>
        <v>33171.02156445312</v>
      </c>
      <c r="F15" s="6">
        <f t="shared" si="4"/>
        <v>8</v>
      </c>
      <c r="G15" s="10">
        <f t="shared" si="5"/>
        <v>32500</v>
      </c>
      <c r="H15" s="15">
        <f t="shared" si="6"/>
        <v>2500</v>
      </c>
      <c r="I15" s="10">
        <f t="shared" si="7"/>
        <v>30000</v>
      </c>
    </row>
    <row r="16" spans="1:9" x14ac:dyDescent="0.25">
      <c r="A16" s="4">
        <f t="shared" si="2"/>
        <v>9</v>
      </c>
      <c r="B16" s="10">
        <f t="shared" si="3"/>
        <v>33171.02156445312</v>
      </c>
      <c r="C16" s="10">
        <f t="shared" si="0"/>
        <v>1658.5510782226561</v>
      </c>
      <c r="D16" s="11">
        <f t="shared" si="1"/>
        <v>31512.470486230464</v>
      </c>
      <c r="F16" s="6">
        <f t="shared" si="4"/>
        <v>9</v>
      </c>
      <c r="G16" s="10">
        <f t="shared" si="5"/>
        <v>30000</v>
      </c>
      <c r="H16" s="15">
        <f t="shared" si="6"/>
        <v>2500</v>
      </c>
      <c r="I16" s="10">
        <f t="shared" si="7"/>
        <v>27500</v>
      </c>
    </row>
    <row r="17" spans="1:9" x14ac:dyDescent="0.25">
      <c r="A17" s="4">
        <f t="shared" si="2"/>
        <v>10</v>
      </c>
      <c r="B17" s="10">
        <f t="shared" si="3"/>
        <v>31512.470486230464</v>
      </c>
      <c r="C17" s="10">
        <f t="shared" si="0"/>
        <v>1575.6235243115234</v>
      </c>
      <c r="D17" s="11">
        <f t="shared" si="1"/>
        <v>29936.846961918942</v>
      </c>
      <c r="F17" s="6">
        <f t="shared" si="4"/>
        <v>10</v>
      </c>
      <c r="G17" s="10">
        <f t="shared" si="5"/>
        <v>27500</v>
      </c>
      <c r="H17" s="15">
        <f t="shared" si="6"/>
        <v>2500</v>
      </c>
      <c r="I17" s="10">
        <f t="shared" si="7"/>
        <v>25000</v>
      </c>
    </row>
    <row r="18" spans="1:9" x14ac:dyDescent="0.25">
      <c r="A18" s="4">
        <f t="shared" si="2"/>
        <v>11</v>
      </c>
      <c r="B18" s="10">
        <f t="shared" si="3"/>
        <v>29936.846961918942</v>
      </c>
      <c r="C18" s="10">
        <f t="shared" si="0"/>
        <v>1496.8423480959473</v>
      </c>
      <c r="D18" s="11">
        <f t="shared" si="1"/>
        <v>28440.004613822995</v>
      </c>
      <c r="F18" s="6">
        <f t="shared" si="4"/>
        <v>11</v>
      </c>
      <c r="G18" s="10">
        <f t="shared" si="5"/>
        <v>25000</v>
      </c>
      <c r="H18" s="15">
        <f t="shared" si="6"/>
        <v>2500</v>
      </c>
      <c r="I18" s="10">
        <f t="shared" si="7"/>
        <v>22500</v>
      </c>
    </row>
    <row r="19" spans="1:9" x14ac:dyDescent="0.25">
      <c r="A19" s="4">
        <f t="shared" si="2"/>
        <v>12</v>
      </c>
      <c r="B19" s="10">
        <f t="shared" si="3"/>
        <v>28440.004613822995</v>
      </c>
      <c r="C19" s="10">
        <f t="shared" si="0"/>
        <v>1422.0002306911499</v>
      </c>
      <c r="D19" s="11">
        <f t="shared" si="1"/>
        <v>27018.004383131847</v>
      </c>
      <c r="F19" s="6">
        <f t="shared" si="4"/>
        <v>12</v>
      </c>
      <c r="G19" s="10">
        <f t="shared" si="5"/>
        <v>22500</v>
      </c>
      <c r="H19" s="15">
        <f t="shared" si="6"/>
        <v>2500</v>
      </c>
      <c r="I19" s="10">
        <f t="shared" si="7"/>
        <v>20000</v>
      </c>
    </row>
    <row r="20" spans="1:9" x14ac:dyDescent="0.25">
      <c r="A20" s="4">
        <f t="shared" si="2"/>
        <v>13</v>
      </c>
      <c r="B20" s="10">
        <f t="shared" si="3"/>
        <v>27018.004383131847</v>
      </c>
      <c r="C20" s="10">
        <f t="shared" si="0"/>
        <v>1350.9002191565924</v>
      </c>
      <c r="D20" s="11">
        <f t="shared" si="1"/>
        <v>25667.104163975255</v>
      </c>
      <c r="F20" s="6">
        <f t="shared" si="4"/>
        <v>13</v>
      </c>
      <c r="G20" s="10">
        <f t="shared" si="5"/>
        <v>20000</v>
      </c>
      <c r="H20" s="15">
        <f t="shared" si="6"/>
        <v>2500</v>
      </c>
      <c r="I20" s="10">
        <f t="shared" si="7"/>
        <v>17500</v>
      </c>
    </row>
    <row r="21" spans="1:9" x14ac:dyDescent="0.25">
      <c r="A21" s="4">
        <f t="shared" si="2"/>
        <v>14</v>
      </c>
      <c r="B21" s="10">
        <f t="shared" si="3"/>
        <v>25667.104163975255</v>
      </c>
      <c r="C21" s="10">
        <f t="shared" si="0"/>
        <v>1283.3552081987627</v>
      </c>
      <c r="D21" s="11">
        <f t="shared" si="1"/>
        <v>24383.748955776493</v>
      </c>
      <c r="F21" s="6">
        <f t="shared" si="4"/>
        <v>14</v>
      </c>
      <c r="G21" s="10">
        <f t="shared" si="5"/>
        <v>17500</v>
      </c>
      <c r="H21" s="15">
        <f t="shared" si="6"/>
        <v>2500</v>
      </c>
      <c r="I21" s="10">
        <f t="shared" si="7"/>
        <v>15000</v>
      </c>
    </row>
    <row r="22" spans="1:9" x14ac:dyDescent="0.25">
      <c r="A22" s="4">
        <f t="shared" si="2"/>
        <v>15</v>
      </c>
      <c r="B22" s="10">
        <f t="shared" si="3"/>
        <v>24383.748955776493</v>
      </c>
      <c r="C22" s="10">
        <f t="shared" si="0"/>
        <v>1219.1874477888248</v>
      </c>
      <c r="D22" s="11">
        <f t="shared" si="1"/>
        <v>23164.56150798767</v>
      </c>
      <c r="F22" s="6">
        <f t="shared" si="4"/>
        <v>15</v>
      </c>
      <c r="G22" s="10">
        <f t="shared" si="5"/>
        <v>15000</v>
      </c>
      <c r="H22" s="15">
        <f t="shared" si="6"/>
        <v>2500</v>
      </c>
      <c r="I22" s="10">
        <f t="shared" si="7"/>
        <v>12500</v>
      </c>
    </row>
    <row r="23" spans="1:9" x14ac:dyDescent="0.25">
      <c r="A23" s="4">
        <f t="shared" si="2"/>
        <v>16</v>
      </c>
      <c r="B23" s="10">
        <f t="shared" si="3"/>
        <v>23164.56150798767</v>
      </c>
      <c r="C23" s="10">
        <f t="shared" si="0"/>
        <v>1158.2280753993834</v>
      </c>
      <c r="D23" s="11">
        <f t="shared" si="1"/>
        <v>22006.333432588286</v>
      </c>
      <c r="F23" s="6">
        <f t="shared" si="4"/>
        <v>16</v>
      </c>
      <c r="G23" s="10">
        <f t="shared" si="5"/>
        <v>12500</v>
      </c>
      <c r="H23" s="15">
        <f t="shared" si="6"/>
        <v>2500</v>
      </c>
      <c r="I23" s="10">
        <f t="shared" si="7"/>
        <v>10000</v>
      </c>
    </row>
    <row r="24" spans="1:9" x14ac:dyDescent="0.25">
      <c r="A24" s="4">
        <f t="shared" si="2"/>
        <v>17</v>
      </c>
      <c r="B24" s="10">
        <f t="shared" si="3"/>
        <v>22006.333432588286</v>
      </c>
      <c r="C24" s="10">
        <f t="shared" si="0"/>
        <v>1100.3166716294143</v>
      </c>
      <c r="D24" s="11">
        <f t="shared" si="1"/>
        <v>20906.016760958872</v>
      </c>
      <c r="F24" s="6">
        <f t="shared" si="4"/>
        <v>17</v>
      </c>
      <c r="G24" s="10">
        <f t="shared" si="5"/>
        <v>10000</v>
      </c>
      <c r="H24" s="15">
        <f t="shared" si="6"/>
        <v>2500</v>
      </c>
      <c r="I24" s="10">
        <f t="shared" si="7"/>
        <v>7500</v>
      </c>
    </row>
    <row r="25" spans="1:9" x14ac:dyDescent="0.25">
      <c r="A25" s="4">
        <f t="shared" si="2"/>
        <v>18</v>
      </c>
      <c r="B25" s="10">
        <f t="shared" si="3"/>
        <v>20906.016760958872</v>
      </c>
      <c r="C25" s="10">
        <f t="shared" si="0"/>
        <v>1045.3008380479437</v>
      </c>
      <c r="D25" s="11">
        <f t="shared" si="1"/>
        <v>19860.715922910927</v>
      </c>
      <c r="F25" s="6">
        <f t="shared" si="4"/>
        <v>18</v>
      </c>
      <c r="G25" s="10">
        <f t="shared" si="5"/>
        <v>7500</v>
      </c>
      <c r="H25" s="15">
        <f t="shared" si="6"/>
        <v>2500</v>
      </c>
      <c r="I25" s="10">
        <f t="shared" si="7"/>
        <v>5000</v>
      </c>
    </row>
    <row r="26" spans="1:9" x14ac:dyDescent="0.25">
      <c r="A26" s="4">
        <f t="shared" si="2"/>
        <v>19</v>
      </c>
      <c r="B26" s="10">
        <f t="shared" si="3"/>
        <v>19860.715922910927</v>
      </c>
      <c r="C26" s="10">
        <f t="shared" si="0"/>
        <v>993.03579614554644</v>
      </c>
      <c r="D26" s="11">
        <f t="shared" si="1"/>
        <v>18867.680126765383</v>
      </c>
      <c r="F26" s="6">
        <f t="shared" si="4"/>
        <v>19</v>
      </c>
      <c r="G26" s="10">
        <f t="shared" si="5"/>
        <v>5000</v>
      </c>
      <c r="H26" s="15">
        <f t="shared" si="6"/>
        <v>2500</v>
      </c>
      <c r="I26" s="10">
        <f t="shared" si="7"/>
        <v>2500</v>
      </c>
    </row>
    <row r="27" spans="1:9" x14ac:dyDescent="0.25">
      <c r="A27" s="4">
        <f t="shared" si="2"/>
        <v>20</v>
      </c>
      <c r="B27" s="10">
        <f t="shared" si="3"/>
        <v>18867.680126765383</v>
      </c>
      <c r="C27" s="10">
        <f t="shared" si="0"/>
        <v>943.38400633826916</v>
      </c>
      <c r="D27" s="11">
        <f t="shared" si="1"/>
        <v>17924.296120427112</v>
      </c>
      <c r="F27" s="6">
        <f t="shared" si="4"/>
        <v>20</v>
      </c>
      <c r="G27" s="10">
        <f t="shared" si="5"/>
        <v>2500</v>
      </c>
      <c r="H27" s="15">
        <f t="shared" si="6"/>
        <v>2500</v>
      </c>
      <c r="I27" s="10">
        <f t="shared" si="7"/>
        <v>0</v>
      </c>
    </row>
    <row r="28" spans="1:9" x14ac:dyDescent="0.25">
      <c r="A28" s="4">
        <f t="shared" si="2"/>
        <v>21</v>
      </c>
      <c r="B28" s="10">
        <f t="shared" si="3"/>
        <v>17924.296120427112</v>
      </c>
      <c r="C28" s="10">
        <f t="shared" si="0"/>
        <v>896.21480602135568</v>
      </c>
      <c r="D28" s="11">
        <f t="shared" si="1"/>
        <v>17028.081314405757</v>
      </c>
      <c r="F28" s="6">
        <f t="shared" si="4"/>
        <v>21</v>
      </c>
      <c r="G28" s="10"/>
      <c r="H28" s="15"/>
      <c r="I28" s="10"/>
    </row>
    <row r="29" spans="1:9" x14ac:dyDescent="0.25">
      <c r="A29" s="4">
        <f t="shared" si="2"/>
        <v>22</v>
      </c>
      <c r="B29" s="10">
        <f t="shared" si="3"/>
        <v>17028.081314405757</v>
      </c>
      <c r="C29" s="10">
        <f t="shared" si="0"/>
        <v>851.40406572028792</v>
      </c>
      <c r="D29" s="11">
        <f t="shared" si="1"/>
        <v>16176.67724868547</v>
      </c>
      <c r="F29" s="6">
        <f t="shared" si="4"/>
        <v>22</v>
      </c>
      <c r="G29" s="10"/>
      <c r="H29" s="15"/>
      <c r="I29" s="10"/>
    </row>
    <row r="30" spans="1:9" x14ac:dyDescent="0.25">
      <c r="A30" s="4">
        <f t="shared" si="2"/>
        <v>23</v>
      </c>
      <c r="B30" s="10">
        <f t="shared" si="3"/>
        <v>16176.67724868547</v>
      </c>
      <c r="C30" s="10">
        <f t="shared" si="0"/>
        <v>808.83386243427356</v>
      </c>
      <c r="D30" s="11">
        <f t="shared" si="1"/>
        <v>15367.843386251196</v>
      </c>
      <c r="F30" s="6">
        <f t="shared" si="4"/>
        <v>23</v>
      </c>
      <c r="G30" s="10"/>
      <c r="H30" s="15"/>
      <c r="I30" s="10"/>
    </row>
    <row r="31" spans="1:9" x14ac:dyDescent="0.25">
      <c r="A31" s="4">
        <f t="shared" si="2"/>
        <v>24</v>
      </c>
      <c r="B31" s="10">
        <f t="shared" si="3"/>
        <v>15367.843386251196</v>
      </c>
      <c r="C31" s="10">
        <f t="shared" si="0"/>
        <v>768.39216931255987</v>
      </c>
      <c r="D31" s="11">
        <f t="shared" si="1"/>
        <v>14599.451216938636</v>
      </c>
      <c r="F31" s="6">
        <f t="shared" si="4"/>
        <v>24</v>
      </c>
      <c r="G31" s="10"/>
      <c r="H31" s="15"/>
      <c r="I31" s="10"/>
    </row>
    <row r="32" spans="1:9" x14ac:dyDescent="0.25">
      <c r="A32" s="4">
        <f t="shared" si="2"/>
        <v>25</v>
      </c>
      <c r="B32" s="10">
        <f t="shared" si="3"/>
        <v>14599.451216938636</v>
      </c>
      <c r="C32" s="10">
        <f t="shared" si="0"/>
        <v>729.97256084693186</v>
      </c>
      <c r="D32" s="11">
        <f t="shared" si="1"/>
        <v>13869.478656091704</v>
      </c>
      <c r="F32" s="6">
        <f t="shared" si="4"/>
        <v>25</v>
      </c>
      <c r="G32" s="10"/>
      <c r="H32" s="15"/>
      <c r="I32" s="10"/>
    </row>
    <row r="33" spans="1:9" x14ac:dyDescent="0.25">
      <c r="A33" s="4">
        <f t="shared" si="2"/>
        <v>26</v>
      </c>
      <c r="B33" s="10">
        <f t="shared" si="3"/>
        <v>13869.478656091704</v>
      </c>
      <c r="C33" s="10">
        <f t="shared" si="0"/>
        <v>693.47393280458527</v>
      </c>
      <c r="D33" s="11">
        <f t="shared" si="1"/>
        <v>13176.004723287118</v>
      </c>
      <c r="F33" s="6">
        <f t="shared" si="4"/>
        <v>26</v>
      </c>
      <c r="G33" s="10"/>
      <c r="H33" s="15"/>
      <c r="I33" s="10"/>
    </row>
    <row r="34" spans="1:9" x14ac:dyDescent="0.25">
      <c r="A34" s="4">
        <f t="shared" si="2"/>
        <v>27</v>
      </c>
      <c r="B34" s="10">
        <f t="shared" si="3"/>
        <v>13176.004723287118</v>
      </c>
      <c r="C34" s="10">
        <f t="shared" si="0"/>
        <v>658.80023616435597</v>
      </c>
      <c r="D34" s="11">
        <f t="shared" si="1"/>
        <v>12517.204487122763</v>
      </c>
      <c r="F34" s="6">
        <f t="shared" si="4"/>
        <v>27</v>
      </c>
      <c r="G34" s="10"/>
      <c r="H34" s="15"/>
      <c r="I34" s="10"/>
    </row>
    <row r="35" spans="1:9" x14ac:dyDescent="0.25">
      <c r="A35" s="4">
        <f t="shared" si="2"/>
        <v>28</v>
      </c>
      <c r="B35" s="10">
        <f t="shared" si="3"/>
        <v>12517.204487122763</v>
      </c>
      <c r="C35" s="10">
        <f t="shared" si="0"/>
        <v>625.86022435613813</v>
      </c>
      <c r="D35" s="11">
        <f t="shared" si="1"/>
        <v>11891.344262766625</v>
      </c>
      <c r="F35" s="6">
        <f t="shared" si="4"/>
        <v>28</v>
      </c>
      <c r="G35" s="10"/>
      <c r="H35" s="15"/>
      <c r="I35" s="10"/>
    </row>
    <row r="36" spans="1:9" x14ac:dyDescent="0.25">
      <c r="A36" s="4">
        <f t="shared" si="2"/>
        <v>29</v>
      </c>
      <c r="B36" s="10">
        <f t="shared" si="3"/>
        <v>11891.344262766625</v>
      </c>
      <c r="C36" s="10">
        <f t="shared" si="0"/>
        <v>594.56721313833123</v>
      </c>
      <c r="D36" s="11">
        <f t="shared" si="1"/>
        <v>11296.777049628294</v>
      </c>
      <c r="F36" s="6">
        <f t="shared" si="4"/>
        <v>29</v>
      </c>
      <c r="G36" s="10"/>
      <c r="H36" s="15"/>
      <c r="I36" s="10"/>
    </row>
    <row r="37" spans="1:9" x14ac:dyDescent="0.25">
      <c r="A37" s="4">
        <f t="shared" si="2"/>
        <v>30</v>
      </c>
      <c r="B37" s="10">
        <f t="shared" si="3"/>
        <v>11296.777049628294</v>
      </c>
      <c r="C37" s="10">
        <f t="shared" si="0"/>
        <v>564.83885248141473</v>
      </c>
      <c r="D37" s="11">
        <f t="shared" si="1"/>
        <v>10731.938197146879</v>
      </c>
      <c r="F37" s="6">
        <f t="shared" si="4"/>
        <v>30</v>
      </c>
      <c r="G37" s="10"/>
      <c r="H37" s="15"/>
      <c r="I37" s="10"/>
    </row>
  </sheetData>
  <dataValidations count="1">
    <dataValidation showInputMessage="1" showErrorMessage="1" sqref="B5 G5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F15D1-8C71-459B-BAC8-4E8EECE10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77B77-7F1A-466C-B605-86C4EB12F93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3893891-f0a0-41d0-9ee8-6d125d8ab872"/>
    <ds:schemaRef ds:uri="http://purl.org/dc/terms/"/>
    <ds:schemaRef ds:uri="http://schemas.openxmlformats.org/package/2006/metadata/core-properties"/>
    <ds:schemaRef ds:uri="946db038-1dcd-4d2d-acc3-074dba562d2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187D34-1C6A-49D4-BA96-2CDC18AA4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template</vt:lpstr>
      <vt:lpstr>Completed template</vt:lpstr>
    </vt:vector>
  </TitlesOfParts>
  <Manager/>
  <Company>NSW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Whight</dc:creator>
  <cp:keywords/>
  <dc:description/>
  <cp:lastModifiedBy>Daniel Proctor</cp:lastModifiedBy>
  <cp:revision/>
  <dcterms:created xsi:type="dcterms:W3CDTF">2019-02-05T20:57:41Z</dcterms:created>
  <dcterms:modified xsi:type="dcterms:W3CDTF">2019-10-30T21:33:49Z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